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6" l="1"/>
  <c r="N3" i="16"/>
  <c r="M3" i="16"/>
  <c r="J3" i="20" l="1"/>
  <c r="J8" i="20"/>
  <c r="N4" i="20" s="1"/>
  <c r="J6" i="20"/>
  <c r="M4" i="20" s="1"/>
  <c r="J3" i="16"/>
  <c r="J8" i="16"/>
  <c r="J6" i="16"/>
  <c r="N4" i="16" l="1"/>
  <c r="I8" i="20"/>
  <c r="N3" i="20" s="1"/>
  <c r="I6" i="20"/>
  <c r="M3" i="20" s="1"/>
  <c r="L4" i="20"/>
  <c r="I3" i="20"/>
  <c r="L3" i="20" s="1"/>
  <c r="I8" i="16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<sst xmlns="http://schemas.openxmlformats.org/spreadsheetml/2006/main" count="76" uniqueCount="33">
  <si>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</si>
  <si>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</si>
  <si>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</si>
  <si>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</si>
  <si>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</si>
  <si>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</si>
  <si>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</si>
  <si>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</si>
  <si>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</si>
  <si>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</si>
  <si>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</si>
  <si>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</si>
  <si>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</si>
  <si>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</si>
  <si>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</si>
  <si>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</si>
  <si>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</si>
  <si>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うち児童指導員</t>
  </si>
  <si>
    <t>常勤_うち児童指導員</t>
    <rPh sb="0" eb="2">
      <t>ジョウキン</t>
    </rPh>
    <phoneticPr fontId="1"/>
  </si>
  <si>
    <t>非常勤_うち児童指導員</t>
    <rPh sb="0" eb="3">
      <t>ヒジョウキン</t>
    </rPh>
    <rPh sb="1" eb="3">
      <t>ジョウキン</t>
    </rPh>
    <phoneticPr fontId="1"/>
  </si>
  <si>
    <t>児童指導員以外</t>
  </si>
  <si>
    <t>児童指導員</t>
  </si>
  <si>
    <t>　うち児童指導員</t>
    <rPh sb="3" eb="5">
      <t>ジドウ</t>
    </rPh>
    <rPh sb="5" eb="8">
      <t>シドウイン</t>
    </rPh>
    <phoneticPr fontId="1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</si>
  <si>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</si>
  <si>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</si>
  <si>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</si>
  <si>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</si>
  <si>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</si>
  <si>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</si>
  <si>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</si>
  <si>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</si>
  <si>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　うち児童指導員</t>
    <rPh sb="3" eb="5">
      <t>ジドウ</t>
    </rPh>
    <rPh sb="5" eb="8">
      <t>シドウイン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</si>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</sst>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2" fillId="0" borderId="3" xfId="0" applyNumberFormat="1" applyFont="1" applyFill="1" applyBorder="1" applyAlignment="1">
      <alignment vertical="center" wrapText="1"/>
    </xf>
    <xf numFmtId="177" fontId="12" fillId="0" borderId="4" xfId="0" applyNumberFormat="1" applyFont="1" applyFill="1" applyBorder="1" applyAlignment="1">
      <alignment vertical="center" wrapText="1"/>
    </xf>
    <xf numFmtId="177" fontId="12" fillId="0" borderId="6" xfId="0" applyNumberFormat="1" applyFont="1" applyFill="1" applyBorder="1" applyAlignment="1">
      <alignment vertical="center" wrapText="1"/>
    </xf>
    <xf numFmtId="177" fontId="12" fillId="0" borderId="7" xfId="0" applyNumberFormat="1" applyFont="1" applyFill="1" applyBorder="1" applyAlignment="1">
      <alignment vertical="center" wrapText="1"/>
    </xf>
    <xf numFmtId="178" fontId="12" fillId="0" borderId="3" xfId="0" applyNumberFormat="1" applyFont="1" applyFill="1" applyBorder="1" applyAlignment="1">
      <alignment vertical="center" wrapText="1"/>
    </xf>
    <xf numFmtId="178" fontId="12" fillId="0" borderId="6" xfId="0" applyNumberFormat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655544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295330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36459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582706</xdr:colOff>
      <xdr:row>5</xdr:row>
      <xdr:rowOff>199306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835070" y="1411579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527694</xdr:colOff>
      <xdr:row>13</xdr:row>
      <xdr:rowOff>219026</xdr:rowOff>
    </xdr:from>
    <xdr:ext cx="7378943" cy="1038041"/>
    <xdr:sp macro="" textlink="">
      <xdr:nvSpPr>
        <xdr:cNvPr id="6" name="テキスト ボックス 5"/>
        <xdr:cNvSpPr txBox="1"/>
      </xdr:nvSpPr>
      <xdr:spPr>
        <a:xfrm>
          <a:off x="1208051" y="4069847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（例：管理者兼児童指導員の場合：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児童指導員としての勤務時間は「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11133</xdr:colOff>
      <xdr:row>7</xdr:row>
      <xdr:rowOff>884464</xdr:rowOff>
    </xdr:from>
    <xdr:to>
      <xdr:col>4</xdr:col>
      <xdr:colOff>27215</xdr:colOff>
      <xdr:row>12</xdr:row>
      <xdr:rowOff>13607</xdr:rowOff>
    </xdr:to>
    <xdr:sp macro="" textlink="">
      <xdr:nvSpPr>
        <xdr:cNvPr id="7" name="角丸四角形 6"/>
        <xdr:cNvSpPr/>
      </xdr:nvSpPr>
      <xdr:spPr>
        <a:xfrm>
          <a:off x="691490" y="2598964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24740</xdr:colOff>
      <xdr:row>7</xdr:row>
      <xdr:rowOff>898071</xdr:rowOff>
    </xdr:from>
    <xdr:to>
      <xdr:col>8</xdr:col>
      <xdr:colOff>0</xdr:colOff>
      <xdr:row>12</xdr:row>
      <xdr:rowOff>27214</xdr:rowOff>
    </xdr:to>
    <xdr:sp macro="" textlink="">
      <xdr:nvSpPr>
        <xdr:cNvPr id="8" name="角丸四角形 7"/>
        <xdr:cNvSpPr/>
      </xdr:nvSpPr>
      <xdr:spPr>
        <a:xfrm>
          <a:off x="5358740" y="2612571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40821</xdr:colOff>
      <xdr:row>1</xdr:row>
      <xdr:rowOff>149679</xdr:rowOff>
    </xdr:from>
    <xdr:to>
      <xdr:col>5</xdr:col>
      <xdr:colOff>40821</xdr:colOff>
      <xdr:row>3</xdr:row>
      <xdr:rowOff>68036</xdr:rowOff>
    </xdr:to>
    <xdr:sp macro="" textlink="">
      <xdr:nvSpPr>
        <xdr:cNvPr id="9" name="角丸四角形 8"/>
        <xdr:cNvSpPr/>
      </xdr:nvSpPr>
      <xdr:spPr>
        <a:xfrm>
          <a:off x="4748892" y="394608"/>
          <a:ext cx="625929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70511</xdr:colOff>
      <xdr:row>3</xdr:row>
      <xdr:rowOff>231321</xdr:rowOff>
    </xdr:to>
    <xdr:sp macro="" textlink="">
      <xdr:nvSpPr>
        <xdr:cNvPr id="10" name="角丸四角形 9"/>
        <xdr:cNvSpPr/>
      </xdr:nvSpPr>
      <xdr:spPr>
        <a:xfrm>
          <a:off x="10934700" y="485775"/>
          <a:ext cx="4042436" cy="478971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M8" sqref="M8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8" t="s">
        <v>1</v>
      </c>
      <c r="J4" s="49"/>
      <c r="K4" s="32" t="s">
        <v>31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18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SUMIF($C:$C,"児童指導員",$D:$D)</f>
        <v>0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0</v>
      </c>
      <c r="J8" s="23">
        <f>SUMIF($G:$G,"児童指導員",$H:$H)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3">
    <dataValidation type="list" allowBlank="1" showInputMessage="1" showErrorMessage="1" sqref="G9:G103">
      <formula1>"児童指導員,児童指導員以外"</formula1>
    </dataValidation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zoomScale="70" zoomScaleNormal="70" workbookViewId="0">
      <selection activeCell="H3" sqref="H3"/>
    </sheetView>
  </sheetViews>
  <sheetFormatPr defaultRowHeight="18.75" x14ac:dyDescent="0.4"/>
  <cols>
    <col min="2" max="2" width="10.375" customWidth="1"/>
    <col min="3" max="3" width="15.375" customWidth="1"/>
    <col min="4" max="4" width="13.625" customWidth="1"/>
    <col min="5" max="5" width="8.25" customWidth="1"/>
    <col min="6" max="6" width="9.75" customWidth="1"/>
    <col min="7" max="7" width="15.75" customWidth="1"/>
    <col min="8" max="8" width="13.375" customWidth="1"/>
    <col min="9" max="10" width="22.75" hidden="1" customWidth="1"/>
    <col min="11" max="11" width="19.875" customWidth="1"/>
    <col min="12" max="12" width="10.75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40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25"/>
      <c r="C4" s="25"/>
      <c r="D4" s="10"/>
      <c r="E4" s="13" t="s">
        <v>4</v>
      </c>
      <c r="I4" s="48" t="s">
        <v>1</v>
      </c>
      <c r="J4" s="49"/>
      <c r="K4" s="32" t="s">
        <v>22</v>
      </c>
      <c r="L4" s="41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25"/>
      <c r="C5" s="25"/>
      <c r="D5" s="10"/>
      <c r="E5" s="10"/>
      <c r="I5" s="1" t="s">
        <v>15</v>
      </c>
      <c r="J5" s="27" t="s">
        <v>18</v>
      </c>
      <c r="K5" s="42"/>
      <c r="L5" s="43" t="s">
        <v>13</v>
      </c>
      <c r="M5" s="43" t="s">
        <v>13</v>
      </c>
      <c r="N5" s="43" t="s">
        <v>13</v>
      </c>
      <c r="O5" s="20"/>
    </row>
    <row r="6" spans="2:16" ht="19.5" thickBot="1" x14ac:dyDescent="0.45">
      <c r="I6" s="3">
        <f>SUM(D:D)</f>
        <v>100</v>
      </c>
      <c r="J6" s="23">
        <f>SUMIF($C:$C,"児童指導員",$D:$D)</f>
        <v>15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4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55</v>
      </c>
      <c r="J8" s="23">
        <f>SUMIF($G:$G,"児童指導員",$H:$H)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23</v>
      </c>
      <c r="C9" s="14" t="s">
        <v>20</v>
      </c>
      <c r="D9" s="15">
        <v>15</v>
      </c>
      <c r="E9" s="5"/>
      <c r="F9" s="33" t="s">
        <v>26</v>
      </c>
      <c r="G9" s="14" t="s">
        <v>21</v>
      </c>
      <c r="H9" s="15">
        <v>20</v>
      </c>
      <c r="I9" s="35"/>
      <c r="J9" s="35"/>
    </row>
    <row r="10" spans="2:16" ht="18.75" customHeight="1" x14ac:dyDescent="0.4">
      <c r="B10" s="33" t="s">
        <v>23</v>
      </c>
      <c r="C10" s="14" t="s">
        <v>21</v>
      </c>
      <c r="D10" s="15">
        <v>15</v>
      </c>
      <c r="E10" s="5"/>
      <c r="F10" s="33" t="s">
        <v>29</v>
      </c>
      <c r="G10" s="14" t="s">
        <v>20</v>
      </c>
      <c r="H10" s="15">
        <v>15</v>
      </c>
      <c r="I10" s="7"/>
    </row>
    <row r="11" spans="2:16" ht="18.75" customHeight="1" x14ac:dyDescent="0.4">
      <c r="B11" s="33" t="s">
        <v>28</v>
      </c>
      <c r="C11" s="14" t="s">
        <v>20</v>
      </c>
      <c r="D11" s="15">
        <v>35</v>
      </c>
      <c r="E11" s="5"/>
      <c r="F11" s="33" t="s">
        <v>30</v>
      </c>
      <c r="G11" s="14" t="s">
        <v>21</v>
      </c>
      <c r="H11" s="15">
        <v>10</v>
      </c>
      <c r="I11" s="7"/>
    </row>
    <row r="12" spans="2:16" ht="18.75" customHeight="1" x14ac:dyDescent="0.4">
      <c r="B12" s="33" t="s">
        <v>27</v>
      </c>
      <c r="C12" s="14" t="s">
        <v>20</v>
      </c>
      <c r="D12" s="15">
        <v>35</v>
      </c>
      <c r="E12" s="5"/>
      <c r="F12" s="33" t="s">
        <v>30</v>
      </c>
      <c r="G12" s="14" t="s">
        <v>20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3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G9:G103">
      <formula1>"児童指導員,児童指導員以外"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2022-11-24T01:42:03Z</dcterms:modified>
</cp:coreProperties>
</file>